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filterPrivacy="1" defaultThemeVersion="124226"/>
  <xr:revisionPtr revIDLastSave="0" documentId="13_ncr:1_{DC059615-C2F4-8E4D-9E08-CA2A370D029E}" xr6:coauthVersionLast="45" xr6:coauthVersionMax="45" xr10:uidLastSave="{00000000-0000-0000-0000-000000000000}"/>
  <bookViews>
    <workbookView xWindow="0" yWindow="460" windowWidth="28800" windowHeight="15720" activeTab="1" xr2:uid="{00000000-000D-0000-FFFF-FFFF00000000}"/>
  </bookViews>
  <sheets>
    <sheet name="Answer Report 1" sheetId="3" r:id="rId1"/>
    <sheet name="Sheet1" sheetId="1" r:id="rId2"/>
  </sheets>
  <definedNames>
    <definedName name="solver_adj" localSheetId="1" hidden="1">Sheet1!$H$2:$H$7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Sheet1!$C$9:$E$9</definedName>
    <definedName name="solver_lhs2" localSheetId="1" hidden="1">Sheet1!$H$2:$H$7</definedName>
    <definedName name="solver_lhs3" localSheetId="1" hidden="1">Sheet1!$H$2:$H$7</definedName>
    <definedName name="solver_lhs4" localSheetId="1" hidden="1">Sheet1!$H$4</definedName>
    <definedName name="solver_lhs5" localSheetId="1" hidden="1">Sheet1!$H$5</definedName>
    <definedName name="solver_lhs6" localSheetId="1" hidden="1">Sheet1!$H$6</definedName>
    <definedName name="solver_lhs7" localSheetId="1" hidden="1">Sheet1!$H$7</definedName>
    <definedName name="solver_lhs8" localSheetId="1" hidden="1">Sheet1!$H$6</definedName>
    <definedName name="solver_lhs9" localSheetId="1" hidden="1">Sheet1!$H$7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Sheet1!$C$13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el3" localSheetId="1" hidden="1">4</definedName>
    <definedName name="solver_rel4" localSheetId="1" hidden="1">1</definedName>
    <definedName name="solver_rel5" localSheetId="1" hidden="1">1</definedName>
    <definedName name="solver_rel6" localSheetId="1" hidden="1">1</definedName>
    <definedName name="solver_rel7" localSheetId="1" hidden="1">1</definedName>
    <definedName name="solver_rel8" localSheetId="1" hidden="1">1</definedName>
    <definedName name="solver_rel9" localSheetId="1" hidden="1">1</definedName>
    <definedName name="solver_rhs1" localSheetId="1" hidden="1">Sheet1!$C$11:$E$11</definedName>
    <definedName name="solver_rhs2" localSheetId="1" hidden="1">Sheet1!$G$2:$G$7</definedName>
    <definedName name="solver_rhs3" localSheetId="1" hidden="1">integer</definedName>
    <definedName name="solver_rhs4" localSheetId="1" hidden="1">Sheet1!$G$4</definedName>
    <definedName name="solver_rhs5" localSheetId="1" hidden="1">Sheet1!$G$5</definedName>
    <definedName name="solver_rhs6" localSheetId="1" hidden="1">Sheet1!$G$6</definedName>
    <definedName name="solver_rhs7" localSheetId="1" hidden="1">Sheet1!$G$7</definedName>
    <definedName name="solver_rhs8" localSheetId="1" hidden="1">Sheet1!$G$6</definedName>
    <definedName name="solver_rhs9" localSheetId="1" hidden="1">Sheet1!$G$7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9" i="1"/>
  <c r="E9" i="1"/>
  <c r="C9" i="1"/>
</calcChain>
</file>

<file path=xl/sharedStrings.xml><?xml version="1.0" encoding="utf-8"?>
<sst xmlns="http://schemas.openxmlformats.org/spreadsheetml/2006/main" count="111" uniqueCount="79">
  <si>
    <t>&gt;=</t>
  </si>
  <si>
    <t>Food</t>
  </si>
  <si>
    <t>Chicken</t>
  </si>
  <si>
    <t>Egg</t>
  </si>
  <si>
    <t>Milk</t>
  </si>
  <si>
    <t>Oats</t>
  </si>
  <si>
    <t>Beans</t>
  </si>
  <si>
    <t>2 big ones</t>
  </si>
  <si>
    <t>237 cc</t>
  </si>
  <si>
    <t>170 g</t>
  </si>
  <si>
    <t>28 g</t>
  </si>
  <si>
    <t>100 g</t>
  </si>
  <si>
    <t>260 g</t>
  </si>
  <si>
    <t>Portion Size</t>
  </si>
  <si>
    <t>Proteins (grams)</t>
  </si>
  <si>
    <t>Calcium (mg)</t>
  </si>
  <si>
    <t>Price ($/portion)</t>
  </si>
  <si>
    <t>Limit (portions/day)</t>
  </si>
  <si>
    <t>Portions</t>
  </si>
  <si>
    <t>Total Nutrient</t>
  </si>
  <si>
    <t>Minimum Requirement</t>
  </si>
  <si>
    <t>Total Cost</t>
  </si>
  <si>
    <t>Cake</t>
  </si>
  <si>
    <t>Energy (Kcal)</t>
  </si>
  <si>
    <t>Microsoft Excel 16.28 Answer Report</t>
  </si>
  <si>
    <t>Worksheet: [DietProblem_template.xlsx]Sheet1</t>
  </si>
  <si>
    <t>Result: Solver found a solution.  All constraints and optimality conditions are satisfied.</t>
  </si>
  <si>
    <t>Solver Engine</t>
  </si>
  <si>
    <t>Engine: Simplex LP</t>
  </si>
  <si>
    <t>Iterations: 7 Subproblems: 0</t>
  </si>
  <si>
    <t>Solver Options</t>
  </si>
  <si>
    <t>Max Time Unlimited, Iterations Unlimited, Precision 0.000001, Use Automatic Scaling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</si>
  <si>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</si>
  <si>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</si>
  <si>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</si>
  <si>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</si>
  <si>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</si>
  <si>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</si>
  <si>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</si>
  <si>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</si>
  <si>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</si>
  <si>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</si>
  <si>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</si>
  <si>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</si>
  <si>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</si>
  <si>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$C$13</t>
  </si>
  <si>
    <t>Total Cost &gt;=</t>
  </si>
  <si>
    <t>$H$2</t>
  </si>
  <si>
    <t>28 g Portions</t>
  </si>
  <si>
    <t>Contin</t>
  </si>
  <si>
    <t>$H$3</t>
  </si>
  <si>
    <t>100 g Portions</t>
  </si>
  <si>
    <t>$H$4</t>
  </si>
  <si>
    <t>2 big ones Portions</t>
  </si>
  <si>
    <t>$H$5</t>
  </si>
  <si>
    <t>237 cc Portions</t>
  </si>
  <si>
    <t>$H$6</t>
  </si>
  <si>
    <t>170 g Portions</t>
  </si>
  <si>
    <t>$H$7</t>
  </si>
  <si>
    <t>260 g Portions</t>
  </si>
  <si>
    <t>$C$9</t>
  </si>
  <si>
    <t>Total Nutrient Energy (Kcal)</t>
  </si>
  <si>
    <t>$C$9&gt;=$C$11</t>
  </si>
  <si>
    <t>Binding</t>
  </si>
  <si>
    <t>$D$9</t>
  </si>
  <si>
    <t>Total Nutrient Proteins (grams)</t>
  </si>
  <si>
    <t>$D$9&gt;=$D$11</t>
  </si>
  <si>
    <t>Not Binding</t>
  </si>
  <si>
    <t>$E$9</t>
  </si>
  <si>
    <t>Total Nutrient Calcium (mg)</t>
  </si>
  <si>
    <t>$E$9&gt;=$E$11</t>
  </si>
  <si>
    <t>$H$2&lt;=$G$2</t>
  </si>
  <si>
    <t>$H$3&lt;=$G$3</t>
  </si>
  <si>
    <t>$H$4&lt;=$G$4</t>
  </si>
  <si>
    <t>$H$5&lt;=$G$5</t>
  </si>
  <si>
    <t>$H$6&lt;=$G$6</t>
  </si>
  <si>
    <t>$H$7&lt;=$G$7</t>
  </si>
  <si>
    <t>Report Created: 9/5/19 12:07:55 PM</t>
  </si>
  <si>
    <t>Solution Time: 253403732.226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</si>
</sst>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/>
    <xf numFmtId="0" fontId="0" fillId="4" borderId="0" xfId="0" applyFill="1"/>
    <xf numFmtId="0" fontId="0" fillId="4" borderId="0" xfId="0" applyFill="1" applyAlignment="1">
      <alignment horizontal="center"/>
    </xf>
    <xf numFmtId="44" fontId="0" fillId="2" borderId="0" xfId="1" applyFont="1" applyFill="1"/>
    <xf numFmtId="0" fontId="0" fillId="5" borderId="0" xfId="0" applyFill="1" applyAlignment="1">
      <alignment horizontal="center"/>
    </xf>
    <xf numFmtId="0" fontId="2" fillId="0" borderId="0" xfId="0" applyFont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44" fontId="0" fillId="0" borderId="2" xfId="0" applyNumberFormat="1" applyFill="1" applyBorder="1" applyAlignment="1"/>
    <xf numFmtId="0" fontId="0" fillId="0" borderId="3" xfId="0" applyNumberFormat="1" applyFill="1" applyBorder="1" applyAlignment="1"/>
    <xf numFmtId="0" fontId="0" fillId="0" borderId="2" xfId="0" applyNumberFormat="1" applyFill="1" applyBorder="1" applyAlignment="1"/>
    <xf numFmtId="0" fontId="0" fillId="3" borderId="0" xfId="0" applyFill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763E-7942-174E-9BB0-E90AE40B4CFF}">
  <dimension ref="A1:G39"/>
  <sheetViews>
    <sheetView showGridLines="0" topLeftCell="A3" workbookViewId="0">
      <selection activeCell="I48" sqref="I48"/>
    </sheetView>
  </sheetViews>
  <sheetFormatPr baseColWidth="10" defaultRowHeight="15" x14ac:dyDescent="0.2"/>
  <cols>
    <col min="1" max="1" width="2.33203125" customWidth="1"/>
    <col min="2" max="2" width="5.33203125" bestFit="1" customWidth="1"/>
    <col min="3" max="3" width="24.6640625" bestFit="1" customWidth="1"/>
    <col min="4" max="5" width="12.1640625" bestFit="1" customWidth="1"/>
    <col min="6" max="6" width="10.1640625" bestFit="1" customWidth="1"/>
    <col min="7" max="7" width="12.1640625" bestFit="1" customWidth="1"/>
  </cols>
  <sheetData>
    <row r="1" spans="1:5" x14ac:dyDescent="0.2">
      <c r="A1" s="10" t="s">
        <v>24</v>
      </c>
    </row>
    <row r="2" spans="1:5" x14ac:dyDescent="0.2">
      <c r="A2" s="10" t="s">
        <v>25</v>
      </c>
    </row>
    <row r="3" spans="1:5" x14ac:dyDescent="0.2">
      <c r="A3" s="10" t="s">
        <v>77</v>
      </c>
    </row>
    <row r="4" spans="1:5" x14ac:dyDescent="0.2">
      <c r="A4" s="10" t="s">
        <v>26</v>
      </c>
    </row>
    <row r="5" spans="1:5" x14ac:dyDescent="0.2">
      <c r="A5" s="10" t="s">
        <v>27</v>
      </c>
    </row>
    <row r="6" spans="1:5" x14ac:dyDescent="0.2">
      <c r="A6" s="10"/>
      <c r="B6" t="s">
        <v>28</v>
      </c>
    </row>
    <row r="7" spans="1:5" x14ac:dyDescent="0.2">
      <c r="A7" s="10"/>
      <c r="B7" t="s">
        <v>78</v>
      </c>
    </row>
    <row r="8" spans="1:5" x14ac:dyDescent="0.2">
      <c r="A8" s="10"/>
      <c r="B8" t="s">
        <v>29</v>
      </c>
    </row>
    <row r="9" spans="1:5" x14ac:dyDescent="0.2">
      <c r="A9" s="10" t="s">
        <v>30</v>
      </c>
    </row>
    <row r="10" spans="1:5" x14ac:dyDescent="0.2">
      <c r="B10" t="s">
        <v>31</v>
      </c>
    </row>
    <row r="11" spans="1:5" x14ac:dyDescent="0.2">
      <c r="B11" t="s">
        <v>32</v>
      </c>
    </row>
    <row r="14" spans="1:5" ht="16" thickBot="1" x14ac:dyDescent="0.25">
      <c r="A14" t="s">
        <v>33</v>
      </c>
    </row>
    <row r="15" spans="1:5" ht="16" thickBot="1" x14ac:dyDescent="0.25">
      <c r="B15" s="12" t="s">
        <v>34</v>
      </c>
      <c r="C15" s="12" t="s">
        <v>35</v>
      </c>
      <c r="D15" s="12" t="s">
        <v>36</v>
      </c>
      <c r="E15" s="12" t="s">
        <v>37</v>
      </c>
    </row>
    <row r="16" spans="1:5" ht="16" thickBot="1" x14ac:dyDescent="0.25">
      <c r="B16" s="11" t="s">
        <v>45</v>
      </c>
      <c r="C16" s="11" t="s">
        <v>46</v>
      </c>
      <c r="D16" s="14">
        <v>7.6406999999999998</v>
      </c>
      <c r="E16" s="14">
        <v>7.6406999999999998</v>
      </c>
    </row>
    <row r="19" spans="1:7" ht="16" thickBot="1" x14ac:dyDescent="0.25">
      <c r="A19" t="s">
        <v>38</v>
      </c>
    </row>
    <row r="20" spans="1:7" ht="16" thickBot="1" x14ac:dyDescent="0.25">
      <c r="B20" s="12" t="s">
        <v>34</v>
      </c>
      <c r="C20" s="12" t="s">
        <v>35</v>
      </c>
      <c r="D20" s="12" t="s">
        <v>36</v>
      </c>
      <c r="E20" s="12" t="s">
        <v>37</v>
      </c>
      <c r="F20" s="12" t="s">
        <v>39</v>
      </c>
    </row>
    <row r="21" spans="1:7" x14ac:dyDescent="0.2">
      <c r="B21" s="13" t="s">
        <v>47</v>
      </c>
      <c r="C21" s="13" t="s">
        <v>48</v>
      </c>
      <c r="D21" s="15">
        <v>4</v>
      </c>
      <c r="E21" s="15">
        <v>4</v>
      </c>
      <c r="F21" s="13" t="s">
        <v>49</v>
      </c>
    </row>
    <row r="22" spans="1:7" x14ac:dyDescent="0.2">
      <c r="B22" s="13" t="s">
        <v>50</v>
      </c>
      <c r="C22" s="13" t="s">
        <v>51</v>
      </c>
      <c r="D22" s="15">
        <v>0</v>
      </c>
      <c r="E22" s="15">
        <v>0</v>
      </c>
      <c r="F22" s="13" t="s">
        <v>49</v>
      </c>
    </row>
    <row r="23" spans="1:7" x14ac:dyDescent="0.2">
      <c r="B23" s="13" t="s">
        <v>52</v>
      </c>
      <c r="C23" s="13" t="s">
        <v>53</v>
      </c>
      <c r="D23" s="15">
        <v>0</v>
      </c>
      <c r="E23" s="15">
        <v>0</v>
      </c>
      <c r="F23" s="13" t="s">
        <v>49</v>
      </c>
    </row>
    <row r="24" spans="1:7" x14ac:dyDescent="0.2">
      <c r="B24" s="13" t="s">
        <v>54</v>
      </c>
      <c r="C24" s="13" t="s">
        <v>55</v>
      </c>
      <c r="D24" s="15">
        <v>2.0877948011705967</v>
      </c>
      <c r="E24" s="15">
        <v>2.0877948011705967</v>
      </c>
      <c r="F24" s="13" t="s">
        <v>49</v>
      </c>
    </row>
    <row r="25" spans="1:7" x14ac:dyDescent="0.2">
      <c r="B25" s="13" t="s">
        <v>56</v>
      </c>
      <c r="C25" s="13" t="s">
        <v>57</v>
      </c>
      <c r="D25" s="15">
        <v>1.6808400757445339</v>
      </c>
      <c r="E25" s="15">
        <v>1.6808400757445339</v>
      </c>
      <c r="F25" s="13" t="s">
        <v>49</v>
      </c>
    </row>
    <row r="26" spans="1:7" ht="16" thickBot="1" x14ac:dyDescent="0.25">
      <c r="B26" s="11" t="s">
        <v>58</v>
      </c>
      <c r="C26" s="11" t="s">
        <v>59</v>
      </c>
      <c r="D26" s="16">
        <v>2</v>
      </c>
      <c r="E26" s="16">
        <v>2</v>
      </c>
      <c r="F26" s="11" t="s">
        <v>49</v>
      </c>
    </row>
    <row r="29" spans="1:7" ht="16" thickBot="1" x14ac:dyDescent="0.25">
      <c r="A29" t="s">
        <v>40</v>
      </c>
    </row>
    <row r="30" spans="1:7" ht="16" thickBot="1" x14ac:dyDescent="0.25">
      <c r="B30" s="12" t="s">
        <v>34</v>
      </c>
      <c r="C30" s="12" t="s">
        <v>35</v>
      </c>
      <c r="D30" s="12" t="s">
        <v>41</v>
      </c>
      <c r="E30" s="12" t="s">
        <v>42</v>
      </c>
      <c r="F30" s="12" t="s">
        <v>43</v>
      </c>
      <c r="G30" s="12" t="s">
        <v>44</v>
      </c>
    </row>
    <row r="31" spans="1:7" x14ac:dyDescent="0.2">
      <c r="B31" s="13" t="s">
        <v>60</v>
      </c>
      <c r="C31" s="13" t="s">
        <v>61</v>
      </c>
      <c r="D31" s="15">
        <v>1999.9999999999995</v>
      </c>
      <c r="E31" s="13" t="s">
        <v>62</v>
      </c>
      <c r="F31" s="13" t="s">
        <v>63</v>
      </c>
      <c r="G31" s="15">
        <v>0</v>
      </c>
    </row>
    <row r="32" spans="1:7" x14ac:dyDescent="0.2">
      <c r="B32" s="13" t="s">
        <v>64</v>
      </c>
      <c r="C32" s="13" t="s">
        <v>65</v>
      </c>
      <c r="D32" s="15">
        <v>67.425718712342913</v>
      </c>
      <c r="E32" s="13" t="s">
        <v>66</v>
      </c>
      <c r="F32" s="13" t="s">
        <v>67</v>
      </c>
      <c r="G32" s="15">
        <v>12.425718712342913</v>
      </c>
    </row>
    <row r="33" spans="2:7" x14ac:dyDescent="0.2">
      <c r="B33" s="13" t="s">
        <v>68</v>
      </c>
      <c r="C33" s="13" t="s">
        <v>69</v>
      </c>
      <c r="D33" s="15">
        <v>799.99999999999977</v>
      </c>
      <c r="E33" s="13" t="s">
        <v>70</v>
      </c>
      <c r="F33" s="13" t="s">
        <v>63</v>
      </c>
      <c r="G33" s="15">
        <v>0</v>
      </c>
    </row>
    <row r="34" spans="2:7" x14ac:dyDescent="0.2">
      <c r="B34" s="13" t="s">
        <v>47</v>
      </c>
      <c r="C34" s="13" t="s">
        <v>48</v>
      </c>
      <c r="D34" s="15">
        <v>4</v>
      </c>
      <c r="E34" s="13" t="s">
        <v>71</v>
      </c>
      <c r="F34" s="13" t="s">
        <v>63</v>
      </c>
      <c r="G34" s="13">
        <v>0</v>
      </c>
    </row>
    <row r="35" spans="2:7" x14ac:dyDescent="0.2">
      <c r="B35" s="13" t="s">
        <v>50</v>
      </c>
      <c r="C35" s="13" t="s">
        <v>51</v>
      </c>
      <c r="D35" s="15">
        <v>0</v>
      </c>
      <c r="E35" s="13" t="s">
        <v>72</v>
      </c>
      <c r="F35" s="13" t="s">
        <v>67</v>
      </c>
      <c r="G35" s="13">
        <v>3</v>
      </c>
    </row>
    <row r="36" spans="2:7" x14ac:dyDescent="0.2">
      <c r="B36" s="13" t="s">
        <v>52</v>
      </c>
      <c r="C36" s="13" t="s">
        <v>53</v>
      </c>
      <c r="D36" s="15">
        <v>0</v>
      </c>
      <c r="E36" s="13" t="s">
        <v>73</v>
      </c>
      <c r="F36" s="13" t="s">
        <v>67</v>
      </c>
      <c r="G36" s="13">
        <v>2</v>
      </c>
    </row>
    <row r="37" spans="2:7" x14ac:dyDescent="0.2">
      <c r="B37" s="13" t="s">
        <v>54</v>
      </c>
      <c r="C37" s="13" t="s">
        <v>55</v>
      </c>
      <c r="D37" s="15">
        <v>2.0877948011705967</v>
      </c>
      <c r="E37" s="13" t="s">
        <v>74</v>
      </c>
      <c r="F37" s="13" t="s">
        <v>67</v>
      </c>
      <c r="G37" s="13">
        <v>5.9122051988294029</v>
      </c>
    </row>
    <row r="38" spans="2:7" x14ac:dyDescent="0.2">
      <c r="B38" s="13" t="s">
        <v>56</v>
      </c>
      <c r="C38" s="13" t="s">
        <v>57</v>
      </c>
      <c r="D38" s="15">
        <v>1.6808400757445339</v>
      </c>
      <c r="E38" s="13" t="s">
        <v>75</v>
      </c>
      <c r="F38" s="13" t="s">
        <v>67</v>
      </c>
      <c r="G38" s="13">
        <v>0.31915992425546613</v>
      </c>
    </row>
    <row r="39" spans="2:7" ht="16" thickBot="1" x14ac:dyDescent="0.25">
      <c r="B39" s="11" t="s">
        <v>58</v>
      </c>
      <c r="C39" s="11" t="s">
        <v>59</v>
      </c>
      <c r="D39" s="16">
        <v>2</v>
      </c>
      <c r="E39" s="11" t="s">
        <v>76</v>
      </c>
      <c r="F39" s="11" t="s">
        <v>63</v>
      </c>
      <c r="G39" s="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="150" zoomScaleNormal="120" workbookViewId="0">
      <selection activeCell="H12" sqref="H12"/>
    </sheetView>
  </sheetViews>
  <sheetFormatPr baseColWidth="10" defaultColWidth="8.83203125" defaultRowHeight="15" x14ac:dyDescent="0.2"/>
  <cols>
    <col min="1" max="1" width="9.83203125" customWidth="1"/>
    <col min="2" max="2" width="10.1640625" customWidth="1"/>
    <col min="3" max="3" width="7.6640625" bestFit="1" customWidth="1"/>
    <col min="4" max="4" width="8.6640625" customWidth="1"/>
    <col min="5" max="5" width="8.1640625" customWidth="1"/>
    <col min="6" max="6" width="10.5" customWidth="1"/>
    <col min="7" max="7" width="13" customWidth="1"/>
    <col min="8" max="8" width="10.33203125" customWidth="1"/>
  </cols>
  <sheetData>
    <row r="1" spans="1:8" ht="32" x14ac:dyDescent="0.2">
      <c r="A1" s="4" t="s">
        <v>1</v>
      </c>
      <c r="B1" s="4" t="s">
        <v>13</v>
      </c>
      <c r="C1" s="4" t="s">
        <v>23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</row>
    <row r="2" spans="1:8" x14ac:dyDescent="0.2">
      <c r="A2" t="s">
        <v>5</v>
      </c>
      <c r="B2" s="1" t="s">
        <v>10</v>
      </c>
      <c r="C2" s="7">
        <v>110</v>
      </c>
      <c r="D2" s="7">
        <v>4</v>
      </c>
      <c r="E2" s="7">
        <v>2</v>
      </c>
      <c r="F2" s="7">
        <v>0.3</v>
      </c>
      <c r="G2" s="7">
        <v>4</v>
      </c>
      <c r="H2" s="9"/>
    </row>
    <row r="3" spans="1:8" x14ac:dyDescent="0.2">
      <c r="A3" t="s">
        <v>2</v>
      </c>
      <c r="B3" s="1" t="s">
        <v>11</v>
      </c>
      <c r="C3" s="7">
        <v>205</v>
      </c>
      <c r="D3" s="7">
        <v>32</v>
      </c>
      <c r="E3" s="7">
        <v>12</v>
      </c>
      <c r="F3" s="7">
        <v>2.4</v>
      </c>
      <c r="G3" s="7">
        <v>3</v>
      </c>
      <c r="H3" s="9"/>
    </row>
    <row r="4" spans="1:8" x14ac:dyDescent="0.2">
      <c r="A4" t="s">
        <v>3</v>
      </c>
      <c r="B4" s="1" t="s">
        <v>7</v>
      </c>
      <c r="C4" s="7">
        <v>160</v>
      </c>
      <c r="D4" s="7">
        <v>13</v>
      </c>
      <c r="E4" s="7">
        <v>54</v>
      </c>
      <c r="F4" s="7">
        <v>1.3</v>
      </c>
      <c r="G4" s="7">
        <v>2</v>
      </c>
      <c r="H4" s="9"/>
    </row>
    <row r="5" spans="1:8" x14ac:dyDescent="0.2">
      <c r="A5" t="s">
        <v>4</v>
      </c>
      <c r="B5" s="1" t="s">
        <v>8</v>
      </c>
      <c r="C5" s="7">
        <v>160</v>
      </c>
      <c r="D5" s="7">
        <v>8</v>
      </c>
      <c r="E5" s="7">
        <v>285</v>
      </c>
      <c r="F5" s="7">
        <v>0.9</v>
      </c>
      <c r="G5" s="7">
        <v>8</v>
      </c>
      <c r="H5" s="9"/>
    </row>
    <row r="6" spans="1:8" x14ac:dyDescent="0.2">
      <c r="A6" t="s">
        <v>22</v>
      </c>
      <c r="B6" s="1" t="s">
        <v>9</v>
      </c>
      <c r="C6" s="7">
        <v>420</v>
      </c>
      <c r="D6" s="7">
        <v>4</v>
      </c>
      <c r="E6" s="7">
        <v>22</v>
      </c>
      <c r="F6" s="7">
        <v>2</v>
      </c>
      <c r="G6" s="7">
        <v>2</v>
      </c>
      <c r="H6" s="9"/>
    </row>
    <row r="7" spans="1:8" x14ac:dyDescent="0.2">
      <c r="A7" t="s">
        <v>6</v>
      </c>
      <c r="B7" s="1" t="s">
        <v>12</v>
      </c>
      <c r="C7" s="7">
        <v>260</v>
      </c>
      <c r="D7" s="7">
        <v>14</v>
      </c>
      <c r="E7" s="7">
        <v>80</v>
      </c>
      <c r="F7" s="7">
        <v>0.6</v>
      </c>
      <c r="G7" s="7">
        <v>2</v>
      </c>
      <c r="H7" s="9"/>
    </row>
    <row r="9" spans="1:8" x14ac:dyDescent="0.2">
      <c r="A9" s="17" t="s">
        <v>19</v>
      </c>
      <c r="B9" s="18"/>
      <c r="C9">
        <f>SUMPRODUCT(C2:C7,$H$2:$H$7)</f>
        <v>0</v>
      </c>
      <c r="D9">
        <f t="shared" ref="D9:E9" si="0">SUMPRODUCT(D2:D7,$H$2:$H$7)</f>
        <v>0</v>
      </c>
      <c r="E9">
        <f t="shared" si="0"/>
        <v>0</v>
      </c>
    </row>
    <row r="10" spans="1:8" x14ac:dyDescent="0.2">
      <c r="C10" s="2" t="s">
        <v>0</v>
      </c>
      <c r="D10" s="2" t="s">
        <v>0</v>
      </c>
      <c r="E10" s="2" t="s">
        <v>0</v>
      </c>
    </row>
    <row r="11" spans="1:8" x14ac:dyDescent="0.2">
      <c r="A11" s="5" t="s">
        <v>20</v>
      </c>
      <c r="B11" s="3"/>
      <c r="C11" s="6">
        <v>2000</v>
      </c>
      <c r="D11" s="6">
        <v>55</v>
      </c>
      <c r="E11" s="6">
        <v>800</v>
      </c>
    </row>
    <row r="13" spans="1:8" x14ac:dyDescent="0.2">
      <c r="A13" s="3" t="s">
        <v>21</v>
      </c>
      <c r="C13" s="8">
        <f>SUMPRODUCT(F2:F7,H2:H7)</f>
        <v>0</v>
      </c>
    </row>
  </sheetData>
  <mergeCells count="1">
    <mergeCell ref="A9:B9"/>
  </mergeCells>
  <printOptions headings="1"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Report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2019-11-01T20:25:17Z</dcterms:modified>
</cp:coreProperties>
</file>